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 firstSheet="2" activeTab="2"/>
  </bookViews>
  <sheets>
    <sheet name="Sheet1" sheetId="1" state="hidden" r:id="rId1"/>
    <sheet name="Sheet2" sheetId="2" state="hidden" r:id="rId2"/>
    <sheet name="省优" sheetId="3" r:id="rId3"/>
    <sheet name="Sheet3" sheetId="4" state="hidden" r:id="rId4"/>
    <sheet name="省优校优" sheetId="5" state="hidden" r:id="rId5"/>
  </sheets>
  <calcPr calcId="144525"/>
</workbook>
</file>

<file path=xl/sharedStrings.xml><?xml version="1.0" encoding="utf-8"?>
<sst xmlns="http://schemas.openxmlformats.org/spreadsheetml/2006/main" count="225" uniqueCount="97">
  <si>
    <t>2022届优秀毕业生（省级）符合条件名单</t>
  </si>
  <si>
    <t>序号</t>
  </si>
  <si>
    <t>班级</t>
  </si>
  <si>
    <t>姓名</t>
  </si>
  <si>
    <t>学号</t>
  </si>
  <si>
    <t>量化</t>
  </si>
  <si>
    <t>成绩</t>
  </si>
  <si>
    <t>评优次数</t>
  </si>
  <si>
    <t>外18.1</t>
  </si>
  <si>
    <t>邹莹莹</t>
  </si>
  <si>
    <t>尹佳会</t>
  </si>
  <si>
    <t>何庆</t>
  </si>
  <si>
    <t>廖康淋</t>
  </si>
  <si>
    <t>双前15%</t>
  </si>
  <si>
    <t>外18.2</t>
  </si>
  <si>
    <t>陈泳熹</t>
  </si>
  <si>
    <t>郭彦岭</t>
  </si>
  <si>
    <t>外18.4</t>
  </si>
  <si>
    <t>周彩阳</t>
  </si>
  <si>
    <t>邓瑜</t>
  </si>
  <si>
    <t>外18.5</t>
  </si>
  <si>
    <t>唐欢欢</t>
  </si>
  <si>
    <t>外18.6</t>
  </si>
  <si>
    <t>李晗</t>
  </si>
  <si>
    <t>高翔</t>
  </si>
  <si>
    <t>米城成</t>
  </si>
  <si>
    <t>外18.8</t>
  </si>
  <si>
    <t>肖丽君</t>
  </si>
  <si>
    <t>任琪颖</t>
  </si>
  <si>
    <t>戴浩铭</t>
  </si>
  <si>
    <t>卓晓琳</t>
  </si>
  <si>
    <t>外18.9</t>
  </si>
  <si>
    <t>陈鸿</t>
  </si>
  <si>
    <t>孔春燕</t>
  </si>
  <si>
    <t>胡思棋</t>
  </si>
  <si>
    <t>2018-2019学年　</t>
  </si>
  <si>
    <t>23/48　</t>
  </si>
  <si>
    <t>51/93　</t>
  </si>
  <si>
    <t>2018-2019学年第一学期　</t>
  </si>
  <si>
    <t>21/42　</t>
  </si>
  <si>
    <t>139/337　</t>
  </si>
  <si>
    <t>2018-2019学年第二学期　</t>
  </si>
  <si>
    <t>21/48　</t>
  </si>
  <si>
    <t>49/93　</t>
  </si>
  <si>
    <t>2019-2020学年　</t>
  </si>
  <si>
    <t>42/57　</t>
  </si>
  <si>
    <t>85/114　</t>
  </si>
  <si>
    <t>2019-2020学年第一学期　</t>
  </si>
  <si>
    <t>41/56　</t>
  </si>
  <si>
    <t>83/113　</t>
  </si>
  <si>
    <t>2019-2020学年第二学期　</t>
  </si>
  <si>
    <t>31/57　</t>
  </si>
  <si>
    <t>76/114　</t>
  </si>
  <si>
    <t>2020-2021学年　</t>
  </si>
  <si>
    <t>7/62　</t>
  </si>
  <si>
    <t>20/123　</t>
  </si>
  <si>
    <t>2020-2021学年第一学期　</t>
  </si>
  <si>
    <t>21/62　</t>
  </si>
  <si>
    <t>44/124　</t>
  </si>
  <si>
    <t>2020-2021学年第二学期　</t>
  </si>
  <si>
    <t>2/62　</t>
  </si>
  <si>
    <t>5/123　</t>
  </si>
  <si>
    <t>外国语学院2022届省级优秀毕业生拟推荐名单</t>
  </si>
  <si>
    <r>
      <rPr>
        <sz val="14"/>
        <rFont val="宋体"/>
        <charset val="134"/>
      </rPr>
      <t>外</t>
    </r>
    <r>
      <rPr>
        <sz val="14"/>
        <rFont val="Tahoma"/>
        <charset val="134"/>
      </rPr>
      <t>18.2</t>
    </r>
  </si>
  <si>
    <t>龙思思</t>
  </si>
  <si>
    <t>聂中琴</t>
  </si>
  <si>
    <r>
      <rPr>
        <sz val="14"/>
        <rFont val="宋体"/>
        <charset val="134"/>
      </rPr>
      <t>外</t>
    </r>
    <r>
      <rPr>
        <sz val="14"/>
        <rFont val="Helvetica"/>
        <charset val="134"/>
      </rPr>
      <t>18.2</t>
    </r>
  </si>
  <si>
    <t>陈薇</t>
  </si>
  <si>
    <t>谭莉</t>
  </si>
  <si>
    <r>
      <rPr>
        <sz val="14"/>
        <rFont val="宋体"/>
        <charset val="134"/>
      </rPr>
      <t>外</t>
    </r>
    <r>
      <rPr>
        <sz val="14"/>
        <rFont val="Tahoma"/>
        <charset val="134"/>
      </rPr>
      <t>18.3</t>
    </r>
  </si>
  <si>
    <t>罗怡</t>
  </si>
  <si>
    <t>张意</t>
  </si>
  <si>
    <t>谢悦</t>
  </si>
  <si>
    <t>陈雅诗</t>
  </si>
  <si>
    <t>胡鑫宇</t>
  </si>
  <si>
    <t>外18.3</t>
  </si>
  <si>
    <t>刘雨沙</t>
  </si>
  <si>
    <t>8/50　</t>
  </si>
  <si>
    <t>42/189　</t>
  </si>
  <si>
    <t>13/50　</t>
  </si>
  <si>
    <t>11/50　</t>
  </si>
  <si>
    <t>48/189　</t>
  </si>
  <si>
    <t>27/50　</t>
  </si>
  <si>
    <t>147/207　</t>
  </si>
  <si>
    <t>18/50　</t>
  </si>
  <si>
    <t>139/207　</t>
  </si>
  <si>
    <t>34/50　</t>
  </si>
  <si>
    <t>142/207　</t>
  </si>
  <si>
    <t>83/241　</t>
  </si>
  <si>
    <t>9/50　</t>
  </si>
  <si>
    <t>76/240　</t>
  </si>
  <si>
    <t>12/50　</t>
  </si>
  <si>
    <t>101/241　</t>
  </si>
  <si>
    <r>
      <rPr>
        <b/>
        <sz val="14"/>
        <rFont val="宋体"/>
        <charset val="134"/>
      </rPr>
      <t>外</t>
    </r>
    <r>
      <rPr>
        <b/>
        <sz val="14"/>
        <rFont val="Tahoma"/>
        <charset val="134"/>
      </rPr>
      <t>18.2</t>
    </r>
  </si>
  <si>
    <r>
      <rPr>
        <b/>
        <sz val="14"/>
        <rFont val="宋体"/>
        <charset val="134"/>
      </rPr>
      <t>外</t>
    </r>
    <r>
      <rPr>
        <b/>
        <sz val="14"/>
        <rFont val="Helvetica"/>
        <charset val="134"/>
      </rPr>
      <t>18.2</t>
    </r>
  </si>
  <si>
    <r>
      <rPr>
        <b/>
        <sz val="14"/>
        <rFont val="宋体"/>
        <charset val="134"/>
      </rPr>
      <t>外</t>
    </r>
    <r>
      <rPr>
        <b/>
        <sz val="14"/>
        <rFont val="Tahoma"/>
        <charset val="134"/>
      </rPr>
      <t>18.3</t>
    </r>
  </si>
  <si>
    <r>
      <rPr>
        <sz val="14"/>
        <rFont val="宋体"/>
        <charset val="134"/>
      </rPr>
      <t>外</t>
    </r>
    <r>
      <rPr>
        <sz val="14"/>
        <color rgb="FF000000"/>
        <rFont val="Tahoma"/>
        <charset val="134"/>
      </rPr>
      <t>18.4</t>
    </r>
  </si>
</sst>
</file>

<file path=xl/styles.xml><?xml version="1.0" encoding="utf-8"?>
<styleSheet xmlns="http://schemas.openxmlformats.org/spreadsheetml/2006/main">
  <numFmts count="5">
    <numFmt numFmtId="176" formatCode="0.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5">
    <font>
      <sz val="11"/>
      <name val="宋体"/>
      <charset val="134"/>
    </font>
    <font>
      <sz val="22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9"/>
      <color rgb="FF000000"/>
      <name val="Tahoma"/>
      <charset val="134"/>
    </font>
    <font>
      <sz val="10.5"/>
      <name val="Helvetica"/>
      <charset val="134"/>
    </font>
    <font>
      <sz val="9"/>
      <name val="Tahoma"/>
      <charset val="134"/>
    </font>
    <font>
      <b/>
      <sz val="20"/>
      <name val="宋体"/>
      <charset val="134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4"/>
      <name val="Tahoma"/>
      <charset val="134"/>
    </font>
    <font>
      <b/>
      <sz val="14"/>
      <name val="Helvetica"/>
      <charset val="134"/>
    </font>
    <font>
      <sz val="14"/>
      <name val="Tahoma"/>
      <charset val="134"/>
    </font>
    <font>
      <sz val="14"/>
      <color rgb="FF000000"/>
      <name val="Tahoma"/>
      <charset val="134"/>
    </font>
    <font>
      <sz val="14"/>
      <name val="Helvetic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8" fillId="33" borderId="13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5" fillId="0" borderId="0" xfId="0" applyNumberFormat="1" applyFont="1" applyBorder="1">
      <alignment vertical="center"/>
    </xf>
    <xf numFmtId="0" fontId="5" fillId="0" borderId="0" xfId="0" applyFont="1" applyBorder="1">
      <alignment vertical="center"/>
    </xf>
    <xf numFmtId="10" fontId="4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0" fontId="0" fillId="0" borderId="0" xfId="0" applyNumberFormat="1" applyFont="1" applyBorder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0" xfId="0" applyNumberFormat="1">
      <alignment vertical="center"/>
    </xf>
    <xf numFmtId="9" fontId="0" fillId="0" borderId="2" xfId="0" applyNumberFormat="1" applyBorder="1">
      <alignment vertical="center"/>
    </xf>
    <xf numFmtId="9" fontId="0" fillId="0" borderId="0" xfId="0" applyNumberFormat="1" applyBorder="1">
      <alignment vertical="center"/>
    </xf>
    <xf numFmtId="10" fontId="0" fillId="0" borderId="0" xfId="0" applyNumberFormat="1" applyBorder="1">
      <alignment vertical="center"/>
    </xf>
    <xf numFmtId="0" fontId="6" fillId="0" borderId="1" xfId="0" applyFont="1" applyBorder="1">
      <alignment vertical="center"/>
    </xf>
    <xf numFmtId="10" fontId="6" fillId="2" borderId="0" xfId="0" applyNumberFormat="1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9" fontId="6" fillId="2" borderId="4" xfId="0" applyNumberFormat="1" applyFont="1" applyFill="1" applyBorder="1" applyAlignment="1">
      <alignment horizontal="left" vertical="center" wrapText="1"/>
    </xf>
    <xf numFmtId="10" fontId="6" fillId="2" borderId="4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9" fontId="6" fillId="2" borderId="2" xfId="0" applyNumberFormat="1" applyFont="1" applyFill="1" applyBorder="1" applyAlignment="1">
      <alignment horizontal="left" vertical="center" wrapText="1"/>
    </xf>
    <xf numFmtId="10" fontId="6" fillId="2" borderId="2" xfId="0" applyNumberFormat="1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10" fontId="8" fillId="2" borderId="4" xfId="0" applyNumberFormat="1" applyFont="1" applyFill="1" applyBorder="1" applyAlignment="1">
      <alignment horizontal="left" vertical="center" wrapText="1"/>
    </xf>
    <xf numFmtId="10" fontId="8" fillId="2" borderId="2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:G1"/>
    </sheetView>
  </sheetViews>
  <sheetFormatPr defaultColWidth="10" defaultRowHeight="22" customHeight="1" outlineLevelCol="6"/>
  <cols>
    <col min="1" max="1" width="8.625" style="37" customWidth="1"/>
    <col min="2" max="2" width="13.25" style="37" customWidth="1"/>
    <col min="3" max="3" width="12.625" style="37" customWidth="1"/>
    <col min="4" max="4" width="23.75" style="37" customWidth="1"/>
    <col min="5" max="5" width="14.375" style="37" customWidth="1"/>
    <col min="6" max="6" width="8.625" style="37" customWidth="1"/>
    <col min="7" max="7" width="16" style="37" customWidth="1"/>
    <col min="8" max="254" width="11" style="37" customWidth="1"/>
    <col min="255" max="16384" width="10" style="37"/>
  </cols>
  <sheetData>
    <row r="1" ht="63" customHeight="1" spans="1:7">
      <c r="A1" s="38" t="s">
        <v>0</v>
      </c>
      <c r="B1" s="38"/>
      <c r="C1" s="38"/>
      <c r="D1" s="38"/>
      <c r="E1" s="38"/>
      <c r="F1" s="38"/>
      <c r="G1" s="38"/>
    </row>
    <row r="2" ht="30" customHeight="1" spans="1:7">
      <c r="A2" s="39" t="s">
        <v>1</v>
      </c>
      <c r="B2" s="39" t="s">
        <v>2</v>
      </c>
      <c r="C2" s="39" t="s">
        <v>3</v>
      </c>
      <c r="D2" s="39" t="s">
        <v>4</v>
      </c>
      <c r="E2" s="40" t="s">
        <v>5</v>
      </c>
      <c r="F2" s="40" t="s">
        <v>6</v>
      </c>
      <c r="G2" s="40" t="s">
        <v>7</v>
      </c>
    </row>
    <row r="3" ht="30" customHeight="1" spans="1:7">
      <c r="A3" s="41">
        <v>1</v>
      </c>
      <c r="B3" s="42" t="s">
        <v>8</v>
      </c>
      <c r="C3" s="42" t="s">
        <v>9</v>
      </c>
      <c r="D3" s="42">
        <v>20180541040</v>
      </c>
      <c r="E3" s="43">
        <v>0.14</v>
      </c>
      <c r="F3" s="43">
        <v>0.5</v>
      </c>
      <c r="G3" s="41">
        <v>2</v>
      </c>
    </row>
    <row r="4" ht="30" customHeight="1" spans="1:7">
      <c r="A4" s="40">
        <v>2</v>
      </c>
      <c r="B4" s="39" t="s">
        <v>8</v>
      </c>
      <c r="C4" s="39" t="s">
        <v>10</v>
      </c>
      <c r="D4" s="39">
        <v>20180541022</v>
      </c>
      <c r="E4" s="44">
        <v>0.13</v>
      </c>
      <c r="F4" s="44">
        <v>0.2</v>
      </c>
      <c r="G4" s="40">
        <v>3</v>
      </c>
    </row>
    <row r="5" ht="30" customHeight="1" spans="1:7">
      <c r="A5" s="40">
        <v>3</v>
      </c>
      <c r="B5" s="39" t="s">
        <v>8</v>
      </c>
      <c r="C5" s="39" t="s">
        <v>11</v>
      </c>
      <c r="D5" s="39">
        <v>20180541021</v>
      </c>
      <c r="E5" s="44">
        <v>0.09</v>
      </c>
      <c r="F5" s="44">
        <v>0.43</v>
      </c>
      <c r="G5" s="40">
        <v>3</v>
      </c>
    </row>
    <row r="6" ht="30" customHeight="1" spans="1:7">
      <c r="A6" s="40">
        <v>4</v>
      </c>
      <c r="B6" s="39" t="s">
        <v>8</v>
      </c>
      <c r="C6" s="45" t="s">
        <v>12</v>
      </c>
      <c r="D6" s="45">
        <v>20180541010</v>
      </c>
      <c r="E6" s="40" t="s">
        <v>13</v>
      </c>
      <c r="F6" s="40"/>
      <c r="G6" s="40">
        <v>3</v>
      </c>
    </row>
    <row r="7" ht="30" customHeight="1" spans="1:7">
      <c r="A7" s="41">
        <v>5</v>
      </c>
      <c r="B7" s="42" t="s">
        <v>14</v>
      </c>
      <c r="C7" s="42" t="s">
        <v>15</v>
      </c>
      <c r="D7" s="42">
        <v>20180540102</v>
      </c>
      <c r="E7" s="43">
        <v>0.08</v>
      </c>
      <c r="F7" s="43">
        <v>0.36</v>
      </c>
      <c r="G7" s="41">
        <v>2</v>
      </c>
    </row>
    <row r="8" ht="30" customHeight="1" spans="1:7">
      <c r="A8" s="40">
        <v>6</v>
      </c>
      <c r="B8" s="39" t="s">
        <v>14</v>
      </c>
      <c r="C8" s="39" t="s">
        <v>16</v>
      </c>
      <c r="D8" s="39">
        <v>20180540339</v>
      </c>
      <c r="E8" s="44">
        <v>0.14</v>
      </c>
      <c r="F8" s="44">
        <v>0.39</v>
      </c>
      <c r="G8" s="40">
        <v>2</v>
      </c>
    </row>
    <row r="9" ht="30" customHeight="1" spans="1:7">
      <c r="A9" s="40">
        <v>7</v>
      </c>
      <c r="B9" s="39" t="s">
        <v>17</v>
      </c>
      <c r="C9" s="39" t="s">
        <v>18</v>
      </c>
      <c r="D9" s="39">
        <v>20180540122</v>
      </c>
      <c r="E9" s="44">
        <v>0.11</v>
      </c>
      <c r="F9" s="44">
        <v>0.25</v>
      </c>
      <c r="G9" s="40">
        <v>3</v>
      </c>
    </row>
    <row r="10" ht="30" customHeight="1" spans="1:7">
      <c r="A10" s="40">
        <v>8</v>
      </c>
      <c r="B10" s="39" t="s">
        <v>17</v>
      </c>
      <c r="C10" s="39" t="s">
        <v>19</v>
      </c>
      <c r="D10" s="39">
        <v>20180540001</v>
      </c>
      <c r="E10" s="44">
        <v>0.09</v>
      </c>
      <c r="F10" s="44">
        <v>0.3</v>
      </c>
      <c r="G10" s="40">
        <v>3</v>
      </c>
    </row>
    <row r="11" ht="30" customHeight="1" spans="1:7">
      <c r="A11" s="41">
        <v>9</v>
      </c>
      <c r="B11" s="42" t="s">
        <v>20</v>
      </c>
      <c r="C11" s="42" t="s">
        <v>21</v>
      </c>
      <c r="D11" s="42">
        <v>20180540277</v>
      </c>
      <c r="E11" s="43">
        <v>0.16</v>
      </c>
      <c r="F11" s="43">
        <v>0.32</v>
      </c>
      <c r="G11" s="41">
        <v>3</v>
      </c>
    </row>
    <row r="12" ht="30" customHeight="1" spans="1:7">
      <c r="A12" s="41">
        <v>10</v>
      </c>
      <c r="B12" s="42" t="s">
        <v>22</v>
      </c>
      <c r="C12" s="42" t="s">
        <v>23</v>
      </c>
      <c r="D12" s="42">
        <v>20180540084</v>
      </c>
      <c r="E12" s="43">
        <v>0.08</v>
      </c>
      <c r="F12" s="43">
        <v>0.46</v>
      </c>
      <c r="G12" s="41">
        <v>2</v>
      </c>
    </row>
    <row r="13" ht="30" customHeight="1" spans="1:7">
      <c r="A13" s="41">
        <v>11</v>
      </c>
      <c r="B13" s="42" t="s">
        <v>22</v>
      </c>
      <c r="C13" s="42" t="s">
        <v>24</v>
      </c>
      <c r="D13" s="42">
        <v>20180540136</v>
      </c>
      <c r="E13" s="46">
        <v>0.147</v>
      </c>
      <c r="F13" s="43">
        <v>0.46</v>
      </c>
      <c r="G13" s="41">
        <v>1</v>
      </c>
    </row>
    <row r="14" ht="30" customHeight="1" spans="1:7">
      <c r="A14" s="40">
        <v>12</v>
      </c>
      <c r="B14" s="39" t="s">
        <v>22</v>
      </c>
      <c r="C14" s="45" t="s">
        <v>25</v>
      </c>
      <c r="D14" s="45">
        <v>20180540249</v>
      </c>
      <c r="E14" s="40" t="s">
        <v>13</v>
      </c>
      <c r="F14" s="40"/>
      <c r="G14" s="40">
        <v>3</v>
      </c>
    </row>
    <row r="15" ht="30" customHeight="1" spans="1:7">
      <c r="A15" s="40">
        <v>13</v>
      </c>
      <c r="B15" s="39" t="s">
        <v>26</v>
      </c>
      <c r="C15" s="45" t="s">
        <v>27</v>
      </c>
      <c r="D15" s="45">
        <v>20180540109</v>
      </c>
      <c r="E15" s="40" t="s">
        <v>13</v>
      </c>
      <c r="F15" s="40"/>
      <c r="G15" s="40">
        <v>2</v>
      </c>
    </row>
    <row r="16" ht="30" customHeight="1" spans="1:7">
      <c r="A16" s="40">
        <v>14</v>
      </c>
      <c r="B16" s="39" t="s">
        <v>26</v>
      </c>
      <c r="C16" s="45" t="s">
        <v>28</v>
      </c>
      <c r="D16" s="45">
        <v>20180540269</v>
      </c>
      <c r="E16" s="40" t="s">
        <v>13</v>
      </c>
      <c r="F16" s="40"/>
      <c r="G16" s="40">
        <v>3</v>
      </c>
    </row>
    <row r="17" s="37" customFormat="1" ht="30" customHeight="1" spans="1:7">
      <c r="A17" s="40">
        <v>15</v>
      </c>
      <c r="B17" s="39" t="s">
        <v>26</v>
      </c>
      <c r="C17" s="45" t="s">
        <v>29</v>
      </c>
      <c r="D17" s="45">
        <v>20180440231</v>
      </c>
      <c r="E17" s="40" t="s">
        <v>13</v>
      </c>
      <c r="F17" s="40"/>
      <c r="G17" s="40">
        <v>3</v>
      </c>
    </row>
    <row r="18" ht="30" customHeight="1" spans="1:7">
      <c r="A18" s="40">
        <v>16</v>
      </c>
      <c r="B18" s="39" t="s">
        <v>26</v>
      </c>
      <c r="C18" s="45" t="s">
        <v>30</v>
      </c>
      <c r="D18" s="45">
        <v>20180540170</v>
      </c>
      <c r="E18" s="40" t="s">
        <v>13</v>
      </c>
      <c r="F18" s="40"/>
      <c r="G18" s="40">
        <v>3</v>
      </c>
    </row>
    <row r="19" ht="30" customHeight="1" spans="1:7">
      <c r="A19" s="40">
        <v>17</v>
      </c>
      <c r="B19" s="39" t="s">
        <v>31</v>
      </c>
      <c r="C19" s="39" t="s">
        <v>32</v>
      </c>
      <c r="D19" s="39">
        <v>20180540369</v>
      </c>
      <c r="E19" s="43">
        <v>0.3942</v>
      </c>
      <c r="F19" s="39"/>
      <c r="G19" s="39"/>
    </row>
    <row r="20" ht="30" customHeight="1" spans="1:7">
      <c r="A20" s="40">
        <v>18</v>
      </c>
      <c r="B20" s="39" t="s">
        <v>31</v>
      </c>
      <c r="C20" s="39" t="s">
        <v>33</v>
      </c>
      <c r="D20" s="39">
        <v>20180540364</v>
      </c>
      <c r="E20" s="43">
        <v>0.2075</v>
      </c>
      <c r="F20" s="39"/>
      <c r="G20" s="39"/>
    </row>
    <row r="21" ht="30" customHeight="1" spans="1:7">
      <c r="A21" s="40">
        <v>19</v>
      </c>
      <c r="B21" s="39" t="s">
        <v>31</v>
      </c>
      <c r="C21" s="39" t="s">
        <v>34</v>
      </c>
      <c r="D21" s="39">
        <v>20180540356</v>
      </c>
      <c r="E21" s="43">
        <v>0.14</v>
      </c>
      <c r="F21" s="43">
        <v>0.6</v>
      </c>
      <c r="G21" s="39"/>
    </row>
  </sheetData>
  <mergeCells count="1">
    <mergeCell ref="A1:G1"/>
  </mergeCells>
  <pageMargins left="0.354166666666667" right="0.196527777777778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:E9"/>
    </sheetView>
  </sheetViews>
  <sheetFormatPr defaultColWidth="10" defaultRowHeight="13.5" outlineLevelCol="5"/>
  <cols>
    <col min="1" max="256" width="11" customWidth="1"/>
  </cols>
  <sheetData>
    <row r="1" ht="23.25" spans="1:6">
      <c r="A1" s="26" t="s">
        <v>35</v>
      </c>
      <c r="B1" s="27" t="s">
        <v>36</v>
      </c>
      <c r="C1" s="27" t="s">
        <v>37</v>
      </c>
      <c r="D1" s="29">
        <v>0.4792</v>
      </c>
      <c r="E1" s="29">
        <v>0.5484</v>
      </c>
      <c r="F1" s="29">
        <v>0.5185</v>
      </c>
    </row>
    <row r="2" ht="23.25" spans="1:6">
      <c r="A2" s="30" t="s">
        <v>38</v>
      </c>
      <c r="B2" s="31" t="s">
        <v>39</v>
      </c>
      <c r="C2" s="31" t="s">
        <v>40</v>
      </c>
      <c r="D2" s="32">
        <v>0.5</v>
      </c>
      <c r="E2" s="33">
        <v>0.4125</v>
      </c>
      <c r="F2" s="32">
        <v>0.32</v>
      </c>
    </row>
    <row r="3" ht="23.25" spans="1:6">
      <c r="A3" s="30" t="s">
        <v>41</v>
      </c>
      <c r="B3" s="31" t="s">
        <v>42</v>
      </c>
      <c r="C3" s="31" t="s">
        <v>43</v>
      </c>
      <c r="D3" s="33">
        <v>0.4375</v>
      </c>
      <c r="E3" s="33">
        <v>0.5269</v>
      </c>
      <c r="F3" s="33">
        <v>0.6772</v>
      </c>
    </row>
    <row r="4" ht="23.25" spans="1:6">
      <c r="A4" s="30" t="s">
        <v>44</v>
      </c>
      <c r="B4" s="31" t="s">
        <v>45</v>
      </c>
      <c r="C4" s="31" t="s">
        <v>46</v>
      </c>
      <c r="D4" s="33">
        <v>0.7368</v>
      </c>
      <c r="E4" s="33">
        <v>0.7456</v>
      </c>
      <c r="F4" s="33">
        <v>0.4493</v>
      </c>
    </row>
    <row r="5" ht="23.25" spans="1:6">
      <c r="A5" s="30" t="s">
        <v>47</v>
      </c>
      <c r="B5" s="31" t="s">
        <v>48</v>
      </c>
      <c r="C5" s="31" t="s">
        <v>49</v>
      </c>
      <c r="D5" s="33">
        <v>0.7321</v>
      </c>
      <c r="E5" s="33">
        <v>0.7345</v>
      </c>
      <c r="F5" s="33">
        <v>0.4058</v>
      </c>
    </row>
    <row r="6" ht="23.25" spans="1:6">
      <c r="A6" s="30" t="s">
        <v>50</v>
      </c>
      <c r="B6" s="31" t="s">
        <v>51</v>
      </c>
      <c r="C6" s="31" t="s">
        <v>52</v>
      </c>
      <c r="D6" s="33">
        <v>0.5439</v>
      </c>
      <c r="E6" s="33">
        <v>0.6667</v>
      </c>
      <c r="F6" s="33">
        <v>0.5217</v>
      </c>
    </row>
    <row r="7" ht="23.25" spans="1:6">
      <c r="A7" s="30" t="s">
        <v>53</v>
      </c>
      <c r="B7" s="31" t="s">
        <v>54</v>
      </c>
      <c r="C7" s="31" t="s">
        <v>55</v>
      </c>
      <c r="D7" s="33">
        <v>0.1129</v>
      </c>
      <c r="E7" s="33">
        <v>0.1626</v>
      </c>
      <c r="F7" s="33">
        <v>0.7095</v>
      </c>
    </row>
    <row r="8" ht="23.25" spans="1:6">
      <c r="A8" s="30" t="s">
        <v>56</v>
      </c>
      <c r="B8" s="31" t="s">
        <v>57</v>
      </c>
      <c r="C8" s="31" t="s">
        <v>58</v>
      </c>
      <c r="D8" s="33">
        <v>0.3387</v>
      </c>
      <c r="E8" s="33">
        <v>0.3548</v>
      </c>
      <c r="F8" s="33">
        <v>0.7125</v>
      </c>
    </row>
    <row r="9" ht="23.25" spans="1:6">
      <c r="A9" s="30" t="s">
        <v>59</v>
      </c>
      <c r="B9" s="31" t="s">
        <v>60</v>
      </c>
      <c r="C9" s="31" t="s">
        <v>61</v>
      </c>
      <c r="D9" s="33">
        <v>0.0323</v>
      </c>
      <c r="E9" s="33">
        <v>0.0407</v>
      </c>
      <c r="F9" s="33">
        <v>0.6639</v>
      </c>
    </row>
    <row r="10" spans="5:5">
      <c r="E10">
        <f>(E2+E3+E5+E6+E8+E9)/6</f>
        <v>0.456016666666667</v>
      </c>
    </row>
    <row r="11" spans="5:5">
      <c r="E11">
        <f>(E1+E4+E7)/3</f>
        <v>0.485533333333333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2" sqref="A2:D15"/>
    </sheetView>
  </sheetViews>
  <sheetFormatPr defaultColWidth="10" defaultRowHeight="13.5" outlineLevelCol="4"/>
  <cols>
    <col min="1" max="1" width="10.25" style="34" customWidth="1"/>
    <col min="2" max="2" width="16.875" style="34" customWidth="1"/>
    <col min="3" max="3" width="9.125" style="34" customWidth="1"/>
    <col min="4" max="4" width="23.625" style="34" customWidth="1"/>
    <col min="5" max="256" width="11" style="34" customWidth="1"/>
    <col min="257" max="16384" width="10" style="34"/>
  </cols>
  <sheetData>
    <row r="1" ht="69" customHeight="1" spans="1:4">
      <c r="A1" s="1" t="s">
        <v>62</v>
      </c>
      <c r="B1" s="1"/>
      <c r="C1" s="1"/>
      <c r="D1" s="1"/>
    </row>
    <row r="2" ht="19.5" spans="1:5">
      <c r="A2" s="3">
        <v>1</v>
      </c>
      <c r="B2" s="3" t="s">
        <v>8</v>
      </c>
      <c r="C2" s="3" t="s">
        <v>12</v>
      </c>
      <c r="D2" s="3">
        <v>20180541010</v>
      </c>
      <c r="E2" s="35"/>
    </row>
    <row r="3" ht="19.5" spans="1:5">
      <c r="A3" s="3">
        <v>2</v>
      </c>
      <c r="B3" s="3" t="s">
        <v>63</v>
      </c>
      <c r="C3" s="3" t="s">
        <v>64</v>
      </c>
      <c r="D3" s="3">
        <v>20180540185</v>
      </c>
      <c r="E3" s="36"/>
    </row>
    <row r="4" ht="18.75" spans="1:4">
      <c r="A4" s="3">
        <v>3</v>
      </c>
      <c r="B4" s="3" t="s">
        <v>63</v>
      </c>
      <c r="C4" s="3" t="s">
        <v>65</v>
      </c>
      <c r="D4" s="3">
        <v>20180540173</v>
      </c>
    </row>
    <row r="5" ht="18.75" spans="1:4">
      <c r="A5" s="3">
        <v>4</v>
      </c>
      <c r="B5" s="3" t="s">
        <v>66</v>
      </c>
      <c r="C5" s="3" t="s">
        <v>67</v>
      </c>
      <c r="D5" s="3">
        <v>20180540040</v>
      </c>
    </row>
    <row r="6" ht="18.75" spans="1:4">
      <c r="A6" s="3">
        <v>7</v>
      </c>
      <c r="B6" s="3" t="s">
        <v>63</v>
      </c>
      <c r="C6" s="3" t="s">
        <v>68</v>
      </c>
      <c r="D6" s="3">
        <v>20180540319</v>
      </c>
    </row>
    <row r="7" ht="18.75" spans="1:4">
      <c r="A7" s="3">
        <v>5</v>
      </c>
      <c r="B7" s="3" t="s">
        <v>69</v>
      </c>
      <c r="C7" s="3" t="s">
        <v>70</v>
      </c>
      <c r="D7" s="3">
        <v>20180540193</v>
      </c>
    </row>
    <row r="8" ht="18.75" spans="1:4">
      <c r="A8" s="3">
        <v>6</v>
      </c>
      <c r="B8" s="3" t="s">
        <v>17</v>
      </c>
      <c r="C8" s="3" t="s">
        <v>18</v>
      </c>
      <c r="D8" s="3">
        <v>20180540122</v>
      </c>
    </row>
    <row r="9" ht="18.75" spans="1:4">
      <c r="A9" s="3">
        <v>8</v>
      </c>
      <c r="B9" s="3" t="s">
        <v>17</v>
      </c>
      <c r="C9" s="3" t="s">
        <v>19</v>
      </c>
      <c r="D9" s="3">
        <v>20180540001</v>
      </c>
    </row>
    <row r="10" ht="18.75" spans="1:4">
      <c r="A10" s="3">
        <v>9</v>
      </c>
      <c r="B10" s="3" t="s">
        <v>22</v>
      </c>
      <c r="C10" s="3" t="s">
        <v>25</v>
      </c>
      <c r="D10" s="3">
        <v>20180540249</v>
      </c>
    </row>
    <row r="11" ht="18.75" spans="1:4">
      <c r="A11" s="3">
        <v>10</v>
      </c>
      <c r="B11" s="3" t="s">
        <v>22</v>
      </c>
      <c r="C11" s="3" t="s">
        <v>23</v>
      </c>
      <c r="D11" s="3">
        <v>20180540084</v>
      </c>
    </row>
    <row r="12" ht="18.75" spans="1:4">
      <c r="A12" s="3">
        <v>11</v>
      </c>
      <c r="B12" s="3" t="s">
        <v>26</v>
      </c>
      <c r="C12" s="3" t="s">
        <v>30</v>
      </c>
      <c r="D12" s="3">
        <v>20180540170</v>
      </c>
    </row>
    <row r="13" ht="18.75" spans="1:4">
      <c r="A13" s="3">
        <v>12</v>
      </c>
      <c r="B13" s="3" t="s">
        <v>26</v>
      </c>
      <c r="C13" s="3" t="s">
        <v>27</v>
      </c>
      <c r="D13" s="3">
        <v>20180540109</v>
      </c>
    </row>
    <row r="14" ht="18.75" spans="1:4">
      <c r="A14" s="3">
        <v>13</v>
      </c>
      <c r="B14" s="3" t="s">
        <v>26</v>
      </c>
      <c r="C14" s="3" t="s">
        <v>28</v>
      </c>
      <c r="D14" s="3">
        <v>20180540269</v>
      </c>
    </row>
    <row r="15" ht="18.75" spans="1:4">
      <c r="A15" s="3">
        <v>14</v>
      </c>
      <c r="B15" s="3" t="s">
        <v>26</v>
      </c>
      <c r="C15" s="3" t="s">
        <v>29</v>
      </c>
      <c r="D15" s="3">
        <v>20180440231</v>
      </c>
    </row>
  </sheetData>
  <sortState ref="A3:D16">
    <sortCondition ref="B3"/>
  </sortState>
  <mergeCells count="1">
    <mergeCell ref="A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zoomScale="130" zoomScaleNormal="130" topLeftCell="A18" workbookViewId="0">
      <selection activeCell="G34" sqref="G34"/>
    </sheetView>
  </sheetViews>
  <sheetFormatPr defaultColWidth="9" defaultRowHeight="13.5" outlineLevelCol="6"/>
  <cols>
    <col min="2" max="2" width="12.5" customWidth="1"/>
    <col min="3" max="3" width="22.3583333333333" customWidth="1"/>
    <col min="4" max="4" width="22.25" customWidth="1"/>
    <col min="5" max="5" width="11.9083333333333" customWidth="1"/>
    <col min="7" max="7" width="12.625"/>
  </cols>
  <sheetData>
    <row r="1" ht="39" customHeight="1" spans="2:6">
      <c r="B1" s="14" t="s">
        <v>62</v>
      </c>
      <c r="C1" s="14"/>
      <c r="D1" s="14"/>
      <c r="E1" t="s">
        <v>5</v>
      </c>
      <c r="F1" t="s">
        <v>6</v>
      </c>
    </row>
    <row r="2" spans="1:6">
      <c r="A2" s="15">
        <v>1</v>
      </c>
      <c r="B2" s="15" t="s">
        <v>8</v>
      </c>
      <c r="C2" s="15" t="s">
        <v>9</v>
      </c>
      <c r="D2" s="15">
        <v>20180541040</v>
      </c>
      <c r="E2" s="16">
        <v>0.163</v>
      </c>
      <c r="F2" s="16">
        <v>0.55</v>
      </c>
    </row>
    <row r="3" ht="14.25" spans="1:6">
      <c r="A3" s="15">
        <v>22</v>
      </c>
      <c r="B3" s="15"/>
      <c r="C3" s="15" t="s">
        <v>71</v>
      </c>
      <c r="D3" s="15"/>
      <c r="E3" s="17">
        <v>0.25</v>
      </c>
      <c r="F3" s="18">
        <v>0.39</v>
      </c>
    </row>
    <row r="4" spans="1:6">
      <c r="A4" s="15">
        <v>23</v>
      </c>
      <c r="B4" s="15"/>
      <c r="C4" s="15" t="s">
        <v>72</v>
      </c>
      <c r="D4" s="15"/>
      <c r="E4" s="19">
        <v>0.163</v>
      </c>
      <c r="F4" s="18">
        <v>0.03</v>
      </c>
    </row>
    <row r="5" spans="1:6">
      <c r="A5" s="15">
        <v>20</v>
      </c>
      <c r="B5" s="20" t="s">
        <v>14</v>
      </c>
      <c r="C5" s="15" t="s">
        <v>73</v>
      </c>
      <c r="D5" s="20">
        <v>20180540233</v>
      </c>
      <c r="E5" s="19">
        <v>0.161</v>
      </c>
      <c r="F5" s="19">
        <v>0.136</v>
      </c>
    </row>
    <row r="6" spans="1:6">
      <c r="A6" s="15">
        <v>2</v>
      </c>
      <c r="B6" s="15" t="s">
        <v>8</v>
      </c>
      <c r="C6" s="15" t="s">
        <v>10</v>
      </c>
      <c r="D6" s="15">
        <v>20180541022</v>
      </c>
      <c r="E6" s="21">
        <v>0.154</v>
      </c>
      <c r="F6" s="18">
        <v>0.302</v>
      </c>
    </row>
    <row r="7" spans="1:6">
      <c r="A7" s="15">
        <v>18</v>
      </c>
      <c r="B7" s="20" t="s">
        <v>17</v>
      </c>
      <c r="C7" s="15" t="s">
        <v>74</v>
      </c>
      <c r="D7" s="20">
        <v>20180540203</v>
      </c>
      <c r="E7" s="19">
        <v>0.149</v>
      </c>
      <c r="F7" s="18">
        <v>0.72</v>
      </c>
    </row>
    <row r="8" spans="1:6">
      <c r="A8" s="15">
        <v>19</v>
      </c>
      <c r="B8" s="22" t="s">
        <v>14</v>
      </c>
      <c r="C8" s="15" t="s">
        <v>67</v>
      </c>
      <c r="D8" s="20">
        <v>20180540040</v>
      </c>
      <c r="E8" s="19">
        <v>0.134</v>
      </c>
      <c r="F8" s="18">
        <v>0.08</v>
      </c>
    </row>
    <row r="9" spans="1:6">
      <c r="A9" s="15">
        <v>21</v>
      </c>
      <c r="B9" s="20" t="s">
        <v>14</v>
      </c>
      <c r="C9" s="15" t="s">
        <v>68</v>
      </c>
      <c r="D9" s="20">
        <v>20180540319</v>
      </c>
      <c r="E9" s="19">
        <v>0.133</v>
      </c>
      <c r="F9" s="18">
        <v>0.3</v>
      </c>
    </row>
    <row r="10" spans="1:6">
      <c r="A10" s="15">
        <v>17</v>
      </c>
      <c r="B10" s="20" t="s">
        <v>75</v>
      </c>
      <c r="C10" s="15" t="s">
        <v>70</v>
      </c>
      <c r="D10" s="20">
        <v>20180540193</v>
      </c>
      <c r="E10" s="18">
        <v>0.13</v>
      </c>
      <c r="F10" s="18">
        <v>0.12</v>
      </c>
    </row>
    <row r="11" spans="1:6">
      <c r="A11" s="15"/>
      <c r="B11" s="20" t="s">
        <v>75</v>
      </c>
      <c r="C11" s="15" t="s">
        <v>76</v>
      </c>
      <c r="D11" s="20">
        <v>20180540214</v>
      </c>
      <c r="E11" s="18">
        <v>0.13</v>
      </c>
      <c r="F11" s="18">
        <v>0.43</v>
      </c>
    </row>
    <row r="12" spans="1:6">
      <c r="A12" s="15">
        <v>15</v>
      </c>
      <c r="B12" s="20" t="s">
        <v>14</v>
      </c>
      <c r="C12" s="15" t="s">
        <v>64</v>
      </c>
      <c r="D12" s="20">
        <v>20180540185</v>
      </c>
      <c r="E12" s="19">
        <v>0.116</v>
      </c>
      <c r="F12" s="18">
        <v>0.01</v>
      </c>
    </row>
    <row r="13" spans="1:6">
      <c r="A13" s="15">
        <v>6</v>
      </c>
      <c r="B13" s="15" t="s">
        <v>14</v>
      </c>
      <c r="C13" s="15" t="s">
        <v>16</v>
      </c>
      <c r="D13" s="15">
        <v>20180540339</v>
      </c>
      <c r="E13" s="18">
        <v>0.1</v>
      </c>
      <c r="F13" s="18">
        <v>0.39</v>
      </c>
    </row>
    <row r="14" spans="1:6">
      <c r="A14" s="15">
        <v>3</v>
      </c>
      <c r="B14" s="15" t="s">
        <v>8</v>
      </c>
      <c r="C14" s="15" t="s">
        <v>11</v>
      </c>
      <c r="D14" s="15">
        <v>20180541021</v>
      </c>
      <c r="E14" s="18">
        <v>0.09</v>
      </c>
      <c r="F14" s="18">
        <v>0.43</v>
      </c>
    </row>
    <row r="15" spans="1:6">
      <c r="A15" s="15">
        <v>7</v>
      </c>
      <c r="B15" s="15" t="s">
        <v>17</v>
      </c>
      <c r="C15" s="15" t="s">
        <v>18</v>
      </c>
      <c r="D15" s="15">
        <v>20180540122</v>
      </c>
      <c r="E15" s="18">
        <v>0.09</v>
      </c>
      <c r="F15" s="18">
        <v>0.29</v>
      </c>
    </row>
    <row r="16" spans="1:6">
      <c r="A16" s="15">
        <v>4</v>
      </c>
      <c r="B16" s="23" t="s">
        <v>8</v>
      </c>
      <c r="C16" s="15" t="s">
        <v>12</v>
      </c>
      <c r="D16" s="23">
        <v>20180541010</v>
      </c>
      <c r="E16" s="18">
        <v>0.08</v>
      </c>
      <c r="F16" s="18">
        <v>0.05</v>
      </c>
    </row>
    <row r="17" spans="1:6">
      <c r="A17" s="15">
        <v>5</v>
      </c>
      <c r="B17" s="23" t="s">
        <v>14</v>
      </c>
      <c r="C17" s="15" t="s">
        <v>15</v>
      </c>
      <c r="D17" s="23">
        <v>20180540102</v>
      </c>
      <c r="E17" s="18">
        <v>0.08</v>
      </c>
      <c r="F17" s="18">
        <v>0.37</v>
      </c>
    </row>
    <row r="18" spans="1:6">
      <c r="A18" s="15">
        <v>8</v>
      </c>
      <c r="B18" s="23" t="s">
        <v>17</v>
      </c>
      <c r="C18" s="15" t="s">
        <v>19</v>
      </c>
      <c r="D18" s="23">
        <v>20180540001</v>
      </c>
      <c r="E18" s="18">
        <v>0.08</v>
      </c>
      <c r="F18" s="18">
        <v>0.36</v>
      </c>
    </row>
    <row r="19" spans="1:6">
      <c r="A19" s="15">
        <v>9</v>
      </c>
      <c r="B19" s="23" t="s">
        <v>22</v>
      </c>
      <c r="C19" s="15" t="s">
        <v>23</v>
      </c>
      <c r="D19" s="23">
        <v>20180540084</v>
      </c>
      <c r="E19" s="18">
        <v>0.08</v>
      </c>
      <c r="F19" s="18">
        <v>0.45</v>
      </c>
    </row>
    <row r="20" spans="1:6">
      <c r="A20" s="15">
        <v>14</v>
      </c>
      <c r="B20" s="23" t="s">
        <v>26</v>
      </c>
      <c r="C20" s="15" t="s">
        <v>30</v>
      </c>
      <c r="D20" s="23">
        <v>20180540170</v>
      </c>
      <c r="E20" s="18">
        <v>0.06</v>
      </c>
      <c r="F20" s="19">
        <v>0.014</v>
      </c>
    </row>
    <row r="21" spans="1:6">
      <c r="A21" s="15">
        <v>10</v>
      </c>
      <c r="B21" s="23" t="s">
        <v>22</v>
      </c>
      <c r="C21" s="15" t="s">
        <v>25</v>
      </c>
      <c r="D21" s="23">
        <v>20180540249</v>
      </c>
      <c r="E21" s="19">
        <v>0.056</v>
      </c>
      <c r="F21" s="18">
        <v>0.05</v>
      </c>
    </row>
    <row r="22" spans="1:6">
      <c r="A22" s="15">
        <v>11</v>
      </c>
      <c r="B22" s="23" t="s">
        <v>26</v>
      </c>
      <c r="C22" s="15" t="s">
        <v>27</v>
      </c>
      <c r="D22" s="23">
        <v>20180540109</v>
      </c>
      <c r="E22" s="19">
        <v>0.053</v>
      </c>
      <c r="F22" s="19">
        <v>0.044</v>
      </c>
    </row>
    <row r="23" spans="1:6">
      <c r="A23" s="15">
        <v>12</v>
      </c>
      <c r="B23" s="15" t="s">
        <v>26</v>
      </c>
      <c r="C23" s="15" t="s">
        <v>28</v>
      </c>
      <c r="D23" s="15">
        <v>20180540269</v>
      </c>
      <c r="E23" s="18">
        <v>0.05</v>
      </c>
      <c r="F23" s="18">
        <v>0.1</v>
      </c>
    </row>
    <row r="24" spans="1:6">
      <c r="A24" s="15">
        <v>16</v>
      </c>
      <c r="B24" s="20" t="s">
        <v>14</v>
      </c>
      <c r="C24" s="15" t="s">
        <v>65</v>
      </c>
      <c r="D24" s="20">
        <v>20180540173</v>
      </c>
      <c r="E24" s="18">
        <v>0.04</v>
      </c>
      <c r="F24" s="18">
        <v>0.1</v>
      </c>
    </row>
    <row r="25" spans="1:6">
      <c r="A25" s="15">
        <v>13</v>
      </c>
      <c r="B25" s="23" t="s">
        <v>26</v>
      </c>
      <c r="C25" s="15" t="s">
        <v>29</v>
      </c>
      <c r="D25" s="23">
        <v>20180440231</v>
      </c>
      <c r="E25" s="18">
        <v>0.03</v>
      </c>
      <c r="F25" s="18">
        <v>0.11</v>
      </c>
    </row>
    <row r="26" ht="14.25" spans="1:6">
      <c r="A26" s="24"/>
      <c r="B26" s="25"/>
      <c r="C26" s="24"/>
      <c r="D26" s="25"/>
      <c r="E26" s="16"/>
      <c r="F26" s="16"/>
    </row>
    <row r="27" ht="14.25" spans="3:7">
      <c r="C27" s="26" t="s">
        <v>35</v>
      </c>
      <c r="D27" s="27" t="s">
        <v>77</v>
      </c>
      <c r="E27" s="27" t="s">
        <v>78</v>
      </c>
      <c r="F27" s="28">
        <v>0.16</v>
      </c>
      <c r="G27" s="29">
        <v>0.2222</v>
      </c>
    </row>
    <row r="28" ht="14.25" spans="3:7">
      <c r="C28" s="30" t="s">
        <v>38</v>
      </c>
      <c r="D28" s="31" t="s">
        <v>79</v>
      </c>
      <c r="E28" s="31" t="s">
        <v>79</v>
      </c>
      <c r="F28" s="32">
        <v>0.26</v>
      </c>
      <c r="G28" s="32">
        <v>0.26</v>
      </c>
    </row>
    <row r="29" ht="14.25" spans="3:7">
      <c r="C29" s="30" t="s">
        <v>41</v>
      </c>
      <c r="D29" s="31" t="s">
        <v>80</v>
      </c>
      <c r="E29" s="31" t="s">
        <v>81</v>
      </c>
      <c r="F29" s="32">
        <v>0.22</v>
      </c>
      <c r="G29" s="33">
        <v>0.254</v>
      </c>
    </row>
    <row r="30" ht="14.25" spans="3:7">
      <c r="C30" s="30" t="s">
        <v>44</v>
      </c>
      <c r="D30" s="31" t="s">
        <v>82</v>
      </c>
      <c r="E30" s="31" t="s">
        <v>83</v>
      </c>
      <c r="F30" s="32">
        <v>0.54</v>
      </c>
      <c r="G30" s="33">
        <v>0.7101</v>
      </c>
    </row>
    <row r="31" ht="14.25" spans="3:7">
      <c r="C31" s="30" t="s">
        <v>47</v>
      </c>
      <c r="D31" s="31" t="s">
        <v>84</v>
      </c>
      <c r="E31" s="31" t="s">
        <v>85</v>
      </c>
      <c r="F31" s="32">
        <v>0.36</v>
      </c>
      <c r="G31" s="33">
        <v>0.6715</v>
      </c>
    </row>
    <row r="32" ht="14.25" spans="3:7">
      <c r="C32" s="30" t="s">
        <v>50</v>
      </c>
      <c r="D32" s="31" t="s">
        <v>86</v>
      </c>
      <c r="E32" s="31" t="s">
        <v>87</v>
      </c>
      <c r="F32" s="32">
        <v>0.68</v>
      </c>
      <c r="G32" s="33">
        <v>0.686</v>
      </c>
    </row>
    <row r="33" ht="14.25" spans="3:7">
      <c r="C33" s="30" t="s">
        <v>53</v>
      </c>
      <c r="D33" s="31" t="s">
        <v>80</v>
      </c>
      <c r="E33" s="31" t="s">
        <v>88</v>
      </c>
      <c r="F33" s="32">
        <v>0.22</v>
      </c>
      <c r="G33" s="33">
        <v>0.3444</v>
      </c>
    </row>
    <row r="34" ht="14.25" spans="3:7">
      <c r="C34" s="30" t="s">
        <v>56</v>
      </c>
      <c r="D34" s="31" t="s">
        <v>89</v>
      </c>
      <c r="E34" s="31" t="s">
        <v>90</v>
      </c>
      <c r="F34" s="32">
        <v>0.18</v>
      </c>
      <c r="G34" s="33">
        <v>0.3167</v>
      </c>
    </row>
    <row r="35" ht="14.25" spans="3:7">
      <c r="C35" s="30" t="s">
        <v>59</v>
      </c>
      <c r="D35" s="31" t="s">
        <v>91</v>
      </c>
      <c r="E35" s="31" t="s">
        <v>92</v>
      </c>
      <c r="F35" s="32">
        <v>0.24</v>
      </c>
      <c r="G35" s="33">
        <v>0.4191</v>
      </c>
    </row>
    <row r="36" spans="7:7">
      <c r="G36">
        <f>(G28+G29+G31+G32+G34+G35)/6</f>
        <v>0.43455</v>
      </c>
    </row>
  </sheetData>
  <sortState ref="A3:F25">
    <sortCondition ref="E3" descending="1"/>
  </sortState>
  <mergeCells count="1">
    <mergeCell ref="B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B24" sqref="B24"/>
    </sheetView>
  </sheetViews>
  <sheetFormatPr defaultColWidth="9" defaultRowHeight="13.5" outlineLevelCol="7"/>
  <cols>
    <col min="4" max="4" width="27.75" customWidth="1"/>
    <col min="5" max="5" width="12.625"/>
    <col min="6" max="6" width="10.75"/>
  </cols>
  <sheetData>
    <row r="1" ht="54" customHeight="1" spans="1:6">
      <c r="A1" s="1" t="s">
        <v>62</v>
      </c>
      <c r="B1" s="1"/>
      <c r="C1" s="1"/>
      <c r="D1" s="1"/>
      <c r="E1" s="2" t="s">
        <v>5</v>
      </c>
      <c r="F1" s="2" t="s">
        <v>6</v>
      </c>
    </row>
    <row r="2" ht="18.75" spans="1:8">
      <c r="A2" s="3">
        <v>1</v>
      </c>
      <c r="B2" s="4" t="s">
        <v>8</v>
      </c>
      <c r="C2" s="4" t="s">
        <v>12</v>
      </c>
      <c r="D2" s="4">
        <v>20180541010</v>
      </c>
      <c r="E2" s="5">
        <v>0.08</v>
      </c>
      <c r="F2" s="5">
        <v>0.05</v>
      </c>
      <c r="G2" s="6">
        <f t="shared" ref="G2:G20" si="0">(E2+F2)/2</f>
        <v>0.065</v>
      </c>
      <c r="H2" s="7">
        <v>1</v>
      </c>
    </row>
    <row r="3" ht="18.75" spans="1:8">
      <c r="A3" s="4">
        <v>2</v>
      </c>
      <c r="B3" s="4" t="s">
        <v>93</v>
      </c>
      <c r="C3" s="4" t="s">
        <v>64</v>
      </c>
      <c r="D3" s="4">
        <v>20180540185</v>
      </c>
      <c r="E3" s="8">
        <v>0.116</v>
      </c>
      <c r="F3" s="5">
        <v>0.01</v>
      </c>
      <c r="G3" s="6">
        <f t="shared" si="0"/>
        <v>0.063</v>
      </c>
      <c r="H3" s="7">
        <v>2</v>
      </c>
    </row>
    <row r="4" ht="18.75" spans="1:8">
      <c r="A4" s="3">
        <v>3</v>
      </c>
      <c r="B4" s="4" t="s">
        <v>93</v>
      </c>
      <c r="C4" s="4" t="s">
        <v>65</v>
      </c>
      <c r="D4" s="4">
        <v>20180540173</v>
      </c>
      <c r="E4" s="5">
        <v>0.04</v>
      </c>
      <c r="F4" s="5">
        <v>0.1</v>
      </c>
      <c r="G4" s="6">
        <f t="shared" si="0"/>
        <v>0.07</v>
      </c>
      <c r="H4" s="7">
        <v>3</v>
      </c>
    </row>
    <row r="5" ht="18.75" spans="1:8">
      <c r="A5" s="4">
        <v>4</v>
      </c>
      <c r="B5" s="4" t="s">
        <v>94</v>
      </c>
      <c r="C5" s="4" t="s">
        <v>67</v>
      </c>
      <c r="D5" s="4">
        <v>20180540040</v>
      </c>
      <c r="E5" s="8">
        <v>0.134</v>
      </c>
      <c r="F5" s="5">
        <v>0.08</v>
      </c>
      <c r="G5" s="6">
        <f t="shared" si="0"/>
        <v>0.107</v>
      </c>
      <c r="H5" s="7">
        <v>4</v>
      </c>
    </row>
    <row r="6" ht="18.75" spans="1:8">
      <c r="A6" s="3">
        <v>5</v>
      </c>
      <c r="B6" s="4" t="s">
        <v>95</v>
      </c>
      <c r="C6" s="4" t="s">
        <v>70</v>
      </c>
      <c r="D6" s="4">
        <v>20180540193</v>
      </c>
      <c r="E6" s="5">
        <v>0.13</v>
      </c>
      <c r="F6" s="5">
        <v>0.12</v>
      </c>
      <c r="G6" s="6">
        <f t="shared" si="0"/>
        <v>0.125</v>
      </c>
      <c r="H6" s="7">
        <v>5</v>
      </c>
    </row>
    <row r="7" ht="18.75" spans="1:8">
      <c r="A7" s="4">
        <v>6</v>
      </c>
      <c r="B7" s="4" t="s">
        <v>17</v>
      </c>
      <c r="C7" s="4" t="s">
        <v>18</v>
      </c>
      <c r="D7" s="4">
        <v>20180540122</v>
      </c>
      <c r="E7" s="5">
        <v>0.09</v>
      </c>
      <c r="F7" s="5">
        <v>0.29</v>
      </c>
      <c r="G7" s="6">
        <f t="shared" si="0"/>
        <v>0.19</v>
      </c>
      <c r="H7" s="7">
        <v>6</v>
      </c>
    </row>
    <row r="8" ht="18.75" spans="1:8">
      <c r="A8" s="3">
        <v>7</v>
      </c>
      <c r="B8" s="3" t="s">
        <v>63</v>
      </c>
      <c r="C8" s="3" t="s">
        <v>68</v>
      </c>
      <c r="D8" s="3">
        <v>20180540319</v>
      </c>
      <c r="E8" s="9">
        <v>0.133</v>
      </c>
      <c r="F8" s="10">
        <v>0.3</v>
      </c>
      <c r="G8" s="11">
        <f t="shared" si="0"/>
        <v>0.2165</v>
      </c>
      <c r="H8" s="7">
        <v>7</v>
      </c>
    </row>
    <row r="9" ht="18.75" spans="1:8">
      <c r="A9" s="4">
        <v>8</v>
      </c>
      <c r="B9" s="3" t="s">
        <v>17</v>
      </c>
      <c r="C9" s="3" t="s">
        <v>19</v>
      </c>
      <c r="D9" s="3">
        <v>20180540001</v>
      </c>
      <c r="E9" s="12">
        <v>0.082</v>
      </c>
      <c r="F9" s="12">
        <v>0.3662</v>
      </c>
      <c r="G9" s="11">
        <f t="shared" si="0"/>
        <v>0.2241</v>
      </c>
      <c r="H9" s="7">
        <v>8</v>
      </c>
    </row>
    <row r="10" ht="18.75" spans="1:8">
      <c r="A10" s="3">
        <v>9</v>
      </c>
      <c r="B10" s="4" t="s">
        <v>22</v>
      </c>
      <c r="C10" s="4" t="s">
        <v>25</v>
      </c>
      <c r="D10" s="4">
        <v>20180540249</v>
      </c>
      <c r="E10" s="8">
        <v>0.056</v>
      </c>
      <c r="F10" s="5">
        <v>0.05</v>
      </c>
      <c r="G10" s="6">
        <f t="shared" si="0"/>
        <v>0.053</v>
      </c>
      <c r="H10" s="7">
        <v>1</v>
      </c>
    </row>
    <row r="11" ht="18.75" spans="1:8">
      <c r="A11" s="4">
        <v>10</v>
      </c>
      <c r="B11" s="4" t="s">
        <v>22</v>
      </c>
      <c r="C11" s="4" t="s">
        <v>23</v>
      </c>
      <c r="D11" s="4">
        <v>20180540084</v>
      </c>
      <c r="E11" s="5">
        <v>0.08</v>
      </c>
      <c r="F11" s="5">
        <v>0.45</v>
      </c>
      <c r="G11" s="6">
        <f t="shared" si="0"/>
        <v>0.265</v>
      </c>
      <c r="H11" s="7">
        <v>2</v>
      </c>
    </row>
    <row r="12" ht="18.75" spans="1:8">
      <c r="A12" s="3">
        <v>11</v>
      </c>
      <c r="B12" s="4" t="s">
        <v>26</v>
      </c>
      <c r="C12" s="4" t="s">
        <v>30</v>
      </c>
      <c r="D12" s="4">
        <v>20180540170</v>
      </c>
      <c r="E12" s="5">
        <v>0.06</v>
      </c>
      <c r="F12" s="8">
        <v>0.014</v>
      </c>
      <c r="G12" s="6">
        <f t="shared" si="0"/>
        <v>0.037</v>
      </c>
      <c r="H12" s="7">
        <v>1</v>
      </c>
    </row>
    <row r="13" ht="18.75" spans="1:8">
      <c r="A13" s="4">
        <v>12</v>
      </c>
      <c r="B13" s="4" t="s">
        <v>26</v>
      </c>
      <c r="C13" s="4" t="s">
        <v>27</v>
      </c>
      <c r="D13" s="4">
        <v>20180540109</v>
      </c>
      <c r="E13" s="8">
        <v>0.053</v>
      </c>
      <c r="F13" s="8">
        <v>0.044</v>
      </c>
      <c r="G13" s="6">
        <f t="shared" si="0"/>
        <v>0.0485</v>
      </c>
      <c r="H13" s="7">
        <v>2</v>
      </c>
    </row>
    <row r="14" ht="18.75" spans="1:8">
      <c r="A14" s="3">
        <v>13</v>
      </c>
      <c r="B14" s="4" t="s">
        <v>26</v>
      </c>
      <c r="C14" s="4" t="s">
        <v>28</v>
      </c>
      <c r="D14" s="4">
        <v>20180540269</v>
      </c>
      <c r="E14" s="5">
        <v>0.05</v>
      </c>
      <c r="F14" s="5">
        <v>0.1</v>
      </c>
      <c r="G14" s="6">
        <f t="shared" si="0"/>
        <v>0.075</v>
      </c>
      <c r="H14" s="7">
        <v>3</v>
      </c>
    </row>
    <row r="15" ht="18.75" spans="1:8">
      <c r="A15" s="4">
        <v>14</v>
      </c>
      <c r="B15" s="4" t="s">
        <v>26</v>
      </c>
      <c r="C15" s="4" t="s">
        <v>29</v>
      </c>
      <c r="D15" s="4">
        <v>20180440231</v>
      </c>
      <c r="E15" s="5">
        <v>0.03</v>
      </c>
      <c r="F15" s="5">
        <v>0.11</v>
      </c>
      <c r="G15" s="6">
        <f t="shared" si="0"/>
        <v>0.07</v>
      </c>
      <c r="H15" s="7">
        <v>4</v>
      </c>
    </row>
    <row r="16" ht="18.75" spans="1:8">
      <c r="A16" s="3">
        <v>9</v>
      </c>
      <c r="B16" s="3" t="s">
        <v>14</v>
      </c>
      <c r="C16" s="3" t="s">
        <v>15</v>
      </c>
      <c r="D16" s="3">
        <v>20180540102</v>
      </c>
      <c r="E16" s="12">
        <v>0.0841</v>
      </c>
      <c r="F16" s="12">
        <v>0.3689</v>
      </c>
      <c r="G16" s="11">
        <f t="shared" si="0"/>
        <v>0.2265</v>
      </c>
      <c r="H16" s="13"/>
    </row>
    <row r="17" ht="18.75" spans="1:8">
      <c r="A17" s="4">
        <v>10</v>
      </c>
      <c r="B17" s="3" t="s">
        <v>8</v>
      </c>
      <c r="C17" s="3" t="s">
        <v>11</v>
      </c>
      <c r="D17" s="3">
        <v>20180541021</v>
      </c>
      <c r="E17" s="10">
        <v>0.09</v>
      </c>
      <c r="F17" s="10">
        <v>0.43</v>
      </c>
      <c r="G17" s="11">
        <f t="shared" si="0"/>
        <v>0.26</v>
      </c>
      <c r="H17" s="7"/>
    </row>
    <row r="18" ht="18.75" spans="1:8">
      <c r="A18" s="3">
        <v>11</v>
      </c>
      <c r="B18" s="3" t="s">
        <v>14</v>
      </c>
      <c r="C18" s="3" t="s">
        <v>16</v>
      </c>
      <c r="D18" s="3">
        <v>20180540339</v>
      </c>
      <c r="E18" s="10">
        <v>0.1</v>
      </c>
      <c r="F18" s="10">
        <v>0.39</v>
      </c>
      <c r="G18" s="11">
        <f t="shared" si="0"/>
        <v>0.245</v>
      </c>
      <c r="H18" s="13"/>
    </row>
    <row r="19" ht="18.75" spans="1:8">
      <c r="A19" s="4">
        <v>12</v>
      </c>
      <c r="B19" s="3" t="s">
        <v>69</v>
      </c>
      <c r="C19" s="3" t="s">
        <v>76</v>
      </c>
      <c r="D19" s="3">
        <v>20180540214</v>
      </c>
      <c r="E19" s="10">
        <v>0.13</v>
      </c>
      <c r="F19" s="10">
        <v>0.43</v>
      </c>
      <c r="G19" s="11">
        <f t="shared" si="0"/>
        <v>0.28</v>
      </c>
      <c r="H19" s="13"/>
    </row>
    <row r="20" ht="18.75" spans="1:8">
      <c r="A20" s="3">
        <v>13</v>
      </c>
      <c r="B20" s="3" t="s">
        <v>96</v>
      </c>
      <c r="C20" s="3" t="s">
        <v>74</v>
      </c>
      <c r="D20" s="3">
        <v>20180540203</v>
      </c>
      <c r="E20" s="9">
        <v>0.149</v>
      </c>
      <c r="F20" s="10">
        <v>0.72</v>
      </c>
      <c r="G20" s="11">
        <f t="shared" si="0"/>
        <v>0.4345</v>
      </c>
      <c r="H20" s="13"/>
    </row>
  </sheetData>
  <sortState ref="A3:H14">
    <sortCondition ref="H3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省优</vt:lpstr>
      <vt:lpstr>Sheet3</vt:lpstr>
      <vt:lpstr>省优校优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TB-J606F</dc:creator>
  <cp:lastModifiedBy>曾乾辉</cp:lastModifiedBy>
  <dcterms:created xsi:type="dcterms:W3CDTF">2021-10-30T00:36:00Z</dcterms:created>
  <dcterms:modified xsi:type="dcterms:W3CDTF">2021-11-11T04:25:09Z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6ed413c0ac3f493cb22b3f8f8fe94021</vt:lpwstr>
  </property>
  <property fmtid="{D5CDD505-2E9C-101B-9397-08002B2CF9AE}" pid="3" name="KSOProductBuildVer">
    <vt:lpwstr>2052-11.1.0.10314</vt:lpwstr>
  </property>
</Properties>
</file>